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itleg" sheetId="1" state="visible" r:id="rId1"/>
    <sheet xmlns:r="http://schemas.openxmlformats.org/officeDocument/2006/relationships" name="MJOP" sheetId="2" state="visible" r:id="rId2"/>
  </sheets>
  <definedNames/>
  <calcPr calcId="124519" fullCalcOnLoad="1"/>
</workbook>
</file>

<file path=xl/styles.xml><?xml version="1.0" encoding="utf-8"?>
<styleSheet xmlns="http://schemas.openxmlformats.org/spreadsheetml/2006/main">
  <numFmts count="2">
    <numFmt numFmtId="164" formatCode="&quot;€&quot; #,##0;[Red]-&quot;€&quot; #,##0"/>
    <numFmt numFmtId="165" formatCode="&quot;€&quot; #,##0.00;[Red]-&quot;€&quot; #,##0.00"/>
  </numFmts>
  <fonts count="9">
    <font>
      <name val="Calibri"/>
      <family val="2"/>
      <color theme="1"/>
      <sz val="11"/>
      <scheme val="minor"/>
    </font>
    <font>
      <b val="1"/>
      <color rgb="00153d3b"/>
      <sz val="15"/>
    </font>
    <font>
      <i val="1"/>
      <color rgb="004f625f"/>
    </font>
    <font>
      <b val="1"/>
      <color rgb="002f6b4f"/>
    </font>
    <font>
      <color rgb="004f625f"/>
      <sz val="8"/>
    </font>
    <font>
      <b val="1"/>
      <color rgb="00153d3b"/>
    </font>
    <font>
      <b val="1"/>
    </font>
    <font>
      <color rgb="004f625f"/>
    </font>
    <font>
      <b val="1"/>
      <color rgb="00b46a36"/>
    </font>
  </fonts>
  <fills count="4">
    <fill>
      <patternFill/>
    </fill>
    <fill>
      <patternFill patternType="gray125"/>
    </fill>
    <fill>
      <patternFill patternType="solid">
        <fgColor rgb="00dfeaca"/>
      </patternFill>
    </fill>
    <fill>
      <patternFill patternType="solid">
        <fgColor rgb="00edf3e5"/>
      </patternFill>
    </fill>
  </fills>
  <borders count="2">
    <border>
      <left/>
      <right/>
      <top/>
      <bottom/>
      <diagonal/>
    </border>
    <border>
      <left style="thin">
        <color rgb="00C9D6C0"/>
      </left>
      <right style="thin">
        <color rgb="00C9D6C0"/>
      </right>
      <top style="thin">
        <color rgb="00C9D6C0"/>
      </top>
      <bottom style="thin">
        <color rgb="00C9D6C0"/>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vertical="top" wrapText="1"/>
    </xf>
    <xf numFmtId="0" fontId="0" fillId="3" borderId="1" pivotButton="0" quotePrefix="0" xfId="0"/>
    <xf numFmtId="164" fontId="0" fillId="3" borderId="1" pivotButton="0" quotePrefix="0" xfId="0"/>
    <xf numFmtId="164" fontId="0" fillId="0" borderId="1" pivotButton="0" quotePrefix="0" xfId="0"/>
    <xf numFmtId="0" fontId="6" fillId="0" borderId="1" pivotButton="0" quotePrefix="0" xfId="0"/>
    <xf numFmtId="164" fontId="6" fillId="0" borderId="1" pivotButton="0" quotePrefix="0" xfId="0"/>
    <xf numFmtId="0" fontId="0" fillId="0" borderId="1" pivotButton="0" quotePrefix="0" xfId="0"/>
    <xf numFmtId="0" fontId="3" fillId="0" borderId="0" pivotButton="0" quotePrefix="0" xfId="0"/>
    <xf numFmtId="164" fontId="0" fillId="0" borderId="0" pivotButton="0" quotePrefix="0" xfId="0"/>
    <xf numFmtId="0" fontId="7" fillId="0" borderId="0" pivotButton="0" quotePrefix="0" xfId="0"/>
    <xf numFmtId="0" fontId="8" fillId="0" borderId="0" pivotButton="0" quotePrefix="0" xfId="0"/>
    <xf numFmtId="165"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1" t="inlineStr">
        <is>
          <t>Voorbeeld-MJOP voor een gebouw met 12 woningen</t>
        </is>
      </c>
    </row>
    <row r="2">
      <c r="A2" s="2" t="inlineStr">
        <is>
          <t>Sjabloon van Ledenhuis · ledenhuis.nl/VVE/welkom/downloads/</t>
        </is>
      </c>
    </row>
    <row r="4">
      <c r="A4" s="3" t="inlineStr">
        <is>
          <t>Wat is dit?</t>
        </is>
      </c>
    </row>
    <row r="5">
      <c r="A5" s="3" t="inlineStr">
        <is>
          <t>Een verzonnen voorbeeld van een meerjarenonderhoudsplan (MJOP) voor VvE Voorbeeldhof (fictief) met 12 woningen. De bedragen zijn geen offerte: ze zijn inclusief btw en zonder prijsstijging.</t>
        </is>
      </c>
    </row>
    <row r="6">
      <c r="A6" s="4" t="inlineStr">
        <is>
          <t>Zo gebruik je het:</t>
        </is>
      </c>
    </row>
    <row r="7">
      <c r="A7" s="3" t="inlineStr">
        <is>
          <t>1. Pas op het blad 'MJOP' de onderdelen, jaren en bedragen aan voor jullie eigen gebouw. Groene vakjes zijn invulvelden.</t>
        </is>
      </c>
    </row>
    <row r="8">
      <c r="A8" s="3" t="inlineStr">
        <is>
          <t>2. Vul de herbouwwaarde, het beginsaldo van het reservefonds en de breukdelen in.</t>
        </is>
      </c>
    </row>
    <row r="9">
      <c r="A9" s="3" t="inlineStr">
        <is>
          <t>3. Het blad rekent de gelijkmatige storting per jaar uit, laat zien of het reservefonds ergens onder nul komt, en wat dat per woning per maand is.</t>
        </is>
      </c>
    </row>
    <row r="10">
      <c r="A10" s="3" t="inlineStr">
        <is>
          <t>Wat zegt de wet?</t>
        </is>
      </c>
    </row>
    <row r="11">
      <c r="A11" s="3" t="inlineStr">
        <is>
          <t>Een VvE met woningen stort elk jaar ten minste het bedrag uit een onderhoudsplan dat de vergadering heeft vastgesteld, dat hooguit vijf jaar oud is en minstens tien jaar beslaat. Zonder zo'n plan is het minimum 0,5% van de herbouwwaarde. Bron: artikel 5:126 leden 1 en 2 Burgerlijk Wetboek (wetten.overheid.nl).</t>
        </is>
      </c>
    </row>
    <row r="13">
      <c r="A13" s="5" t="inlineStr">
        <is>
          <t>Sjabloon van Ledenhuis · ledenhuis.nl/VVE/welkom/downloads/ · Vrij te gebruiken en aan te passen. Geen juridisch advies: controleer altijd jullie eigen splitsingsreglement.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s>
  <sheetData>
    <row r="1">
      <c r="A1" s="1" t="inlineStr">
        <is>
          <t>MJOP VvE Voorbeeldhof (fictief), 12 woningen</t>
        </is>
      </c>
    </row>
    <row r="2">
      <c r="A2" s="2" t="inlineStr">
        <is>
          <t>Bedragen inclusief btw, zonder prijsstijging. Groen = invullen.</t>
        </is>
      </c>
    </row>
    <row r="4">
      <c r="A4" s="6" t="inlineStr">
        <is>
          <t>Onderdeel</t>
        </is>
      </c>
      <c r="B4" s="6" t="n">
        <v>2027</v>
      </c>
      <c r="C4" s="6" t="n">
        <v>2028</v>
      </c>
      <c r="D4" s="6" t="n">
        <v>2029</v>
      </c>
      <c r="E4" s="6" t="n">
        <v>2030</v>
      </c>
      <c r="F4" s="6" t="n">
        <v>2031</v>
      </c>
      <c r="G4" s="6" t="n">
        <v>2032</v>
      </c>
      <c r="H4" s="6" t="n">
        <v>2033</v>
      </c>
      <c r="I4" s="6" t="n">
        <v>2034</v>
      </c>
      <c r="J4" s="6" t="n">
        <v>2035</v>
      </c>
      <c r="K4" s="6" t="n">
        <v>2036</v>
      </c>
      <c r="L4" s="6" t="inlineStr">
        <is>
          <t>Totaal</t>
        </is>
      </c>
    </row>
    <row r="5">
      <c r="A5" s="7" t="inlineStr">
        <is>
          <t>Dakinspectie en goten reinigen</t>
        </is>
      </c>
      <c r="B5" s="8" t="n">
        <v>450</v>
      </c>
      <c r="C5" s="8" t="n">
        <v>450</v>
      </c>
      <c r="D5" s="8" t="n">
        <v>450</v>
      </c>
      <c r="E5" s="8" t="n">
        <v>450</v>
      </c>
      <c r="F5" s="8" t="n">
        <v>450</v>
      </c>
      <c r="G5" s="8" t="n">
        <v>450</v>
      </c>
      <c r="H5" s="8" t="n">
        <v>450</v>
      </c>
      <c r="I5" s="8" t="n">
        <v>450</v>
      </c>
      <c r="J5" s="8" t="n">
        <v>450</v>
      </c>
      <c r="K5" s="8" t="n">
        <v>450</v>
      </c>
      <c r="L5" s="9">
        <f>SUM(B5:K5)</f>
        <v/>
      </c>
    </row>
    <row r="6">
      <c r="A6" s="7" t="inlineStr">
        <is>
          <t>Schilderwerk buitenkozijnen</t>
        </is>
      </c>
      <c r="B6" s="8" t="n">
        <v>16500</v>
      </c>
      <c r="C6" s="8" t="n"/>
      <c r="D6" s="8" t="n"/>
      <c r="E6" s="8" t="n"/>
      <c r="F6" s="8" t="n"/>
      <c r="G6" s="8" t="n"/>
      <c r="H6" s="8" t="n">
        <v>17500</v>
      </c>
      <c r="I6" s="8" t="n"/>
      <c r="J6" s="8" t="n"/>
      <c r="K6" s="8" t="n"/>
      <c r="L6" s="9">
        <f>SUM(B6:K6)</f>
        <v/>
      </c>
    </row>
    <row r="7">
      <c r="A7" s="7" t="inlineStr">
        <is>
          <t>Ledverlichting trappenhuis</t>
        </is>
      </c>
      <c r="B7" s="8" t="n"/>
      <c r="C7" s="8" t="n">
        <v>2400</v>
      </c>
      <c r="D7" s="8" t="n"/>
      <c r="E7" s="8" t="n"/>
      <c r="F7" s="8" t="n"/>
      <c r="G7" s="8" t="n"/>
      <c r="H7" s="8" t="n"/>
      <c r="I7" s="8" t="n"/>
      <c r="J7" s="8" t="n"/>
      <c r="K7" s="8" t="n"/>
      <c r="L7" s="9">
        <f>SUM(B7:K7)</f>
        <v/>
      </c>
    </row>
    <row r="8">
      <c r="A8" s="7" t="inlineStr">
        <is>
          <t>Riolering inspecteren en reinigen</t>
        </is>
      </c>
      <c r="B8" s="8" t="n"/>
      <c r="C8" s="8" t="n">
        <v>1200</v>
      </c>
      <c r="D8" s="8" t="n"/>
      <c r="E8" s="8" t="n"/>
      <c r="F8" s="8" t="n"/>
      <c r="G8" s="8" t="n"/>
      <c r="H8" s="8" t="n">
        <v>1200</v>
      </c>
      <c r="I8" s="8" t="n"/>
      <c r="J8" s="8" t="n"/>
      <c r="K8" s="8" t="n"/>
      <c r="L8" s="9">
        <f>SUM(B8:K8)</f>
        <v/>
      </c>
    </row>
    <row r="9">
      <c r="A9" s="7" t="inlineStr">
        <is>
          <t>Trappenhuis schilderen</t>
        </is>
      </c>
      <c r="B9" s="8" t="n"/>
      <c r="C9" s="8" t="n"/>
      <c r="D9" s="8" t="n">
        <v>6500</v>
      </c>
      <c r="E9" s="8" t="n"/>
      <c r="F9" s="8" t="n"/>
      <c r="G9" s="8" t="n"/>
      <c r="H9" s="8" t="n"/>
      <c r="I9" s="8" t="n"/>
      <c r="J9" s="8" t="n">
        <v>7000</v>
      </c>
      <c r="K9" s="8" t="n"/>
      <c r="L9" s="9">
        <f>SUM(B9:K9)</f>
        <v/>
      </c>
    </row>
    <row r="10">
      <c r="A10" s="7" t="inlineStr">
        <is>
          <t>Voegwerk en gevelreiniging</t>
        </is>
      </c>
      <c r="B10" s="8" t="n"/>
      <c r="C10" s="8" t="n"/>
      <c r="D10" s="8" t="n"/>
      <c r="E10" s="8" t="n">
        <v>14000</v>
      </c>
      <c r="F10" s="8" t="n"/>
      <c r="G10" s="8" t="n"/>
      <c r="H10" s="8" t="n"/>
      <c r="I10" s="8" t="n"/>
      <c r="J10" s="8" t="n"/>
      <c r="K10" s="8" t="n"/>
      <c r="L10" s="9">
        <f>SUM(B10:K10)</f>
        <v/>
      </c>
    </row>
    <row r="11">
      <c r="A11" s="7" t="inlineStr">
        <is>
          <t>Entreedeur en sloten vervangen</t>
        </is>
      </c>
      <c r="B11" s="8" t="n"/>
      <c r="C11" s="8" t="n"/>
      <c r="D11" s="8" t="n"/>
      <c r="E11" s="8" t="n"/>
      <c r="F11" s="8" t="n">
        <v>4800</v>
      </c>
      <c r="G11" s="8" t="n"/>
      <c r="H11" s="8" t="n"/>
      <c r="I11" s="8" t="n"/>
      <c r="J11" s="8" t="n"/>
      <c r="K11" s="8" t="n"/>
      <c r="L11" s="9">
        <f>SUM(B11:K11)</f>
        <v/>
      </c>
    </row>
    <row r="12">
      <c r="A12" s="7" t="inlineStr">
        <is>
          <t>Intercom en deurbellen vervangen</t>
        </is>
      </c>
      <c r="B12" s="8" t="n"/>
      <c r="C12" s="8" t="n"/>
      <c r="D12" s="8" t="n"/>
      <c r="E12" s="8" t="n"/>
      <c r="F12" s="8" t="n"/>
      <c r="G12" s="8" t="n">
        <v>5500</v>
      </c>
      <c r="H12" s="8" t="n"/>
      <c r="I12" s="8" t="n"/>
      <c r="J12" s="8" t="n"/>
      <c r="K12" s="8" t="n"/>
      <c r="L12" s="9">
        <f>SUM(B12:K12)</f>
        <v/>
      </c>
    </row>
    <row r="13">
      <c r="A13" s="7" t="inlineStr">
        <is>
          <t>Dakbedekking vervangen</t>
        </is>
      </c>
      <c r="B13" s="8" t="n"/>
      <c r="C13" s="8" t="n"/>
      <c r="D13" s="8" t="n"/>
      <c r="E13" s="8" t="n"/>
      <c r="F13" s="8" t="n"/>
      <c r="G13" s="8" t="n"/>
      <c r="H13" s="8" t="n"/>
      <c r="I13" s="8" t="n">
        <v>38000</v>
      </c>
      <c r="J13" s="8" t="n"/>
      <c r="K13" s="8" t="n"/>
      <c r="L13" s="9">
        <f>SUM(B13:K13)</f>
        <v/>
      </c>
    </row>
    <row r="14">
      <c r="A14" s="7" t="n"/>
      <c r="B14" s="8" t="n"/>
      <c r="C14" s="8" t="n"/>
      <c r="D14" s="8" t="n"/>
      <c r="E14" s="8" t="n"/>
      <c r="F14" s="8" t="n"/>
      <c r="G14" s="8" t="n"/>
      <c r="H14" s="8" t="n"/>
      <c r="I14" s="8" t="n"/>
      <c r="J14" s="8" t="n"/>
      <c r="K14" s="8" t="n"/>
      <c r="L14" s="9">
        <f>SUM(B14:K14)</f>
        <v/>
      </c>
    </row>
    <row r="15">
      <c r="A15" s="7" t="n"/>
      <c r="B15" s="8" t="n"/>
      <c r="C15" s="8" t="n"/>
      <c r="D15" s="8" t="n"/>
      <c r="E15" s="8" t="n"/>
      <c r="F15" s="8" t="n"/>
      <c r="G15" s="8" t="n"/>
      <c r="H15" s="8" t="n"/>
      <c r="I15" s="8" t="n"/>
      <c r="J15" s="8" t="n"/>
      <c r="K15" s="8" t="n"/>
      <c r="L15" s="9">
        <f>SUM(B15:K15)</f>
        <v/>
      </c>
    </row>
    <row r="16">
      <c r="A16" s="7" t="n"/>
      <c r="B16" s="8" t="n"/>
      <c r="C16" s="8" t="n"/>
      <c r="D16" s="8" t="n"/>
      <c r="E16" s="8" t="n"/>
      <c r="F16" s="8" t="n"/>
      <c r="G16" s="8" t="n"/>
      <c r="H16" s="8" t="n"/>
      <c r="I16" s="8" t="n"/>
      <c r="J16" s="8" t="n"/>
      <c r="K16" s="8" t="n"/>
      <c r="L16" s="9">
        <f>SUM(B16:K16)</f>
        <v/>
      </c>
    </row>
    <row r="17">
      <c r="A17" s="10" t="inlineStr">
        <is>
          <t>Totaal per jaar</t>
        </is>
      </c>
      <c r="B17" s="11">
        <f>SUM(B5:B16)</f>
        <v/>
      </c>
      <c r="C17" s="11">
        <f>SUM(C5:C16)</f>
        <v/>
      </c>
      <c r="D17" s="11">
        <f>SUM(D5:D16)</f>
        <v/>
      </c>
      <c r="E17" s="11">
        <f>SUM(E5:E16)</f>
        <v/>
      </c>
      <c r="F17" s="11">
        <f>SUM(F5:F16)</f>
        <v/>
      </c>
      <c r="G17" s="11">
        <f>SUM(G5:G16)</f>
        <v/>
      </c>
      <c r="H17" s="11">
        <f>SUM(H5:H16)</f>
        <v/>
      </c>
      <c r="I17" s="11">
        <f>SUM(I5:I16)</f>
        <v/>
      </c>
      <c r="J17" s="11">
        <f>SUM(J5:J16)</f>
        <v/>
      </c>
      <c r="K17" s="11">
        <f>SUM(K5:K16)</f>
        <v/>
      </c>
      <c r="L17" s="11">
        <f>SUM(L5:L16)</f>
        <v/>
      </c>
    </row>
    <row r="19">
      <c r="A19" s="12" t="inlineStr">
        <is>
          <t>Herbouwwaarde gebouw</t>
        </is>
      </c>
      <c r="B19" s="8" t="n">
        <v>2400000</v>
      </c>
    </row>
    <row r="20">
      <c r="A20" s="12" t="inlineStr">
        <is>
          <t>Beginsaldo reservefonds</t>
        </is>
      </c>
      <c r="B20" s="8" t="n">
        <v>20000</v>
      </c>
    </row>
    <row r="21">
      <c r="A21" s="13" t="inlineStr">
        <is>
          <t>Gelijkmatige storting per jaar</t>
        </is>
      </c>
      <c r="B21" s="14">
        <f>ROUND(L17/10,0)</f>
        <v/>
      </c>
      <c r="C21" s="15" t="inlineStr">
        <is>
          <t>Totaal van tien jaar gedeeld door tien</t>
        </is>
      </c>
    </row>
    <row r="22">
      <c r="A22" s="12" t="inlineStr">
        <is>
          <t>Ter vergelijking: 0,5% van de herbouwwaarde</t>
        </is>
      </c>
      <c r="B22" s="14">
        <f>B19*0.005</f>
        <v/>
      </c>
      <c r="C22" s="15" t="inlineStr">
        <is>
          <t>Wettelijk minimum als er geen vastgesteld MJOP is (art. 5:126 lid 2 BW)</t>
        </is>
      </c>
    </row>
    <row r="24">
      <c r="A24" s="6" t="inlineStr">
        <is>
          <t>Verloop reservefonds</t>
        </is>
      </c>
      <c r="B24" s="6" t="n">
        <v>2027</v>
      </c>
      <c r="C24" s="6" t="n">
        <v>2028</v>
      </c>
      <c r="D24" s="6" t="n">
        <v>2029</v>
      </c>
      <c r="E24" s="6" t="n">
        <v>2030</v>
      </c>
      <c r="F24" s="6" t="n">
        <v>2031</v>
      </c>
      <c r="G24" s="6" t="n">
        <v>2032</v>
      </c>
      <c r="H24" s="6" t="n">
        <v>2033</v>
      </c>
      <c r="I24" s="6" t="n">
        <v>2034</v>
      </c>
      <c r="J24" s="6" t="n">
        <v>2035</v>
      </c>
      <c r="K24" s="6" t="n">
        <v>2036</v>
      </c>
    </row>
    <row r="25">
      <c r="A25" s="12" t="inlineStr">
        <is>
          <t>Beginsaldo</t>
        </is>
      </c>
      <c r="B25" s="9">
        <f>B20</f>
        <v/>
      </c>
      <c r="C25" s="9">
        <f>B28</f>
        <v/>
      </c>
      <c r="D25" s="9">
        <f>C28</f>
        <v/>
      </c>
      <c r="E25" s="9">
        <f>D28</f>
        <v/>
      </c>
      <c r="F25" s="9">
        <f>E28</f>
        <v/>
      </c>
      <c r="G25" s="9">
        <f>F28</f>
        <v/>
      </c>
      <c r="H25" s="9">
        <f>G28</f>
        <v/>
      </c>
      <c r="I25" s="9">
        <f>H28</f>
        <v/>
      </c>
      <c r="J25" s="9">
        <f>I28</f>
        <v/>
      </c>
      <c r="K25" s="9">
        <f>J28</f>
        <v/>
      </c>
    </row>
    <row r="26">
      <c r="A26" s="12" t="inlineStr">
        <is>
          <t>+ storting</t>
        </is>
      </c>
      <c r="B26" s="9">
        <f>$B$21</f>
        <v/>
      </c>
      <c r="C26" s="9">
        <f>$B$21</f>
        <v/>
      </c>
      <c r="D26" s="9">
        <f>$B$21</f>
        <v/>
      </c>
      <c r="E26" s="9">
        <f>$B$21</f>
        <v/>
      </c>
      <c r="F26" s="9">
        <f>$B$21</f>
        <v/>
      </c>
      <c r="G26" s="9">
        <f>$B$21</f>
        <v/>
      </c>
      <c r="H26" s="9">
        <f>$B$21</f>
        <v/>
      </c>
      <c r="I26" s="9">
        <f>$B$21</f>
        <v/>
      </c>
      <c r="J26" s="9">
        <f>$B$21</f>
        <v/>
      </c>
      <c r="K26" s="9">
        <f>$B$21</f>
        <v/>
      </c>
    </row>
    <row r="27">
      <c r="A27" s="12" t="inlineStr">
        <is>
          <t>− uitgaven</t>
        </is>
      </c>
      <c r="B27" s="9">
        <f>B17</f>
        <v/>
      </c>
      <c r="C27" s="9">
        <f>C17</f>
        <v/>
      </c>
      <c r="D27" s="9">
        <f>D17</f>
        <v/>
      </c>
      <c r="E27" s="9">
        <f>E17</f>
        <v/>
      </c>
      <c r="F27" s="9">
        <f>F17</f>
        <v/>
      </c>
      <c r="G27" s="9">
        <f>G17</f>
        <v/>
      </c>
      <c r="H27" s="9">
        <f>H17</f>
        <v/>
      </c>
      <c r="I27" s="9">
        <f>I17</f>
        <v/>
      </c>
      <c r="J27" s="9">
        <f>J17</f>
        <v/>
      </c>
      <c r="K27" s="9">
        <f>K17</f>
        <v/>
      </c>
    </row>
    <row r="28">
      <c r="A28" s="10" t="inlineStr">
        <is>
          <t>Eindsaldo</t>
        </is>
      </c>
      <c r="B28" s="9">
        <f>B25+B26-B27</f>
        <v/>
      </c>
      <c r="C28" s="9">
        <f>C25+C26-C27</f>
        <v/>
      </c>
      <c r="D28" s="9">
        <f>D25+D26-D27</f>
        <v/>
      </c>
      <c r="E28" s="9">
        <f>E25+E26-E27</f>
        <v/>
      </c>
      <c r="F28" s="9">
        <f>F25+F26-F27</f>
        <v/>
      </c>
      <c r="G28" s="9">
        <f>G25+G26-G27</f>
        <v/>
      </c>
      <c r="H28" s="9">
        <f>H25+H26-H27</f>
        <v/>
      </c>
      <c r="I28" s="9">
        <f>I25+I26-I27</f>
        <v/>
      </c>
      <c r="J28" s="9">
        <f>J25+J26-J27</f>
        <v/>
      </c>
      <c r="K28" s="9">
        <f>K25+K26-K27</f>
        <v/>
      </c>
    </row>
    <row r="29">
      <c r="A29" s="16" t="inlineStr">
        <is>
          <t>Laagste eindsaldo (moet 0 of meer zijn)</t>
        </is>
      </c>
      <c r="B29" s="14">
        <f>MIN(B28:K28)</f>
        <v/>
      </c>
    </row>
    <row r="31">
      <c r="A31" s="6" t="inlineStr">
        <is>
          <t>Woning</t>
        </is>
      </c>
      <c r="B31" s="6" t="inlineStr">
        <is>
          <t>Breukdeel</t>
        </is>
      </c>
      <c r="C31" s="6" t="inlineStr">
        <is>
          <t>Reservefonds per jaar</t>
        </is>
      </c>
      <c r="D31" s="6" t="inlineStr">
        <is>
          <t>Per maand</t>
        </is>
      </c>
    </row>
    <row r="32">
      <c r="A32" s="7" t="inlineStr">
        <is>
          <t>Woning 1</t>
        </is>
      </c>
      <c r="B32" s="7" t="n">
        <v>80</v>
      </c>
      <c r="C32" s="17">
        <f>$B$21*B32/SUM($B$32:$B$43)</f>
        <v/>
      </c>
      <c r="D32" s="17">
        <f>C32/12</f>
        <v/>
      </c>
    </row>
    <row r="33">
      <c r="A33" s="7" t="inlineStr">
        <is>
          <t>Woning 2</t>
        </is>
      </c>
      <c r="B33" s="7" t="n">
        <v>80</v>
      </c>
      <c r="C33" s="17">
        <f>$B$21*B33/SUM($B$32:$B$43)</f>
        <v/>
      </c>
      <c r="D33" s="17">
        <f>C33/12</f>
        <v/>
      </c>
    </row>
    <row r="34">
      <c r="A34" s="7" t="inlineStr">
        <is>
          <t>Woning 3</t>
        </is>
      </c>
      <c r="B34" s="7" t="n">
        <v>80</v>
      </c>
      <c r="C34" s="17">
        <f>$B$21*B34/SUM($B$32:$B$43)</f>
        <v/>
      </c>
      <c r="D34" s="17">
        <f>C34/12</f>
        <v/>
      </c>
    </row>
    <row r="35">
      <c r="A35" s="7" t="inlineStr">
        <is>
          <t>Woning 4</t>
        </is>
      </c>
      <c r="B35" s="7" t="n">
        <v>80</v>
      </c>
      <c r="C35" s="17">
        <f>$B$21*B35/SUM($B$32:$B$43)</f>
        <v/>
      </c>
      <c r="D35" s="17">
        <f>C35/12</f>
        <v/>
      </c>
    </row>
    <row r="36">
      <c r="A36" s="7" t="inlineStr">
        <is>
          <t>Woning 5</t>
        </is>
      </c>
      <c r="B36" s="7" t="n">
        <v>80</v>
      </c>
      <c r="C36" s="17">
        <f>$B$21*B36/SUM($B$32:$B$43)</f>
        <v/>
      </c>
      <c r="D36" s="17">
        <f>C36/12</f>
        <v/>
      </c>
    </row>
    <row r="37">
      <c r="A37" s="7" t="inlineStr">
        <is>
          <t>Woning 6</t>
        </is>
      </c>
      <c r="B37" s="7" t="n">
        <v>80</v>
      </c>
      <c r="C37" s="17">
        <f>$B$21*B37/SUM($B$32:$B$43)</f>
        <v/>
      </c>
      <c r="D37" s="17">
        <f>C37/12</f>
        <v/>
      </c>
    </row>
    <row r="38">
      <c r="A38" s="7" t="inlineStr">
        <is>
          <t>Woning 7</t>
        </is>
      </c>
      <c r="B38" s="7" t="n">
        <v>80</v>
      </c>
      <c r="C38" s="17">
        <f>$B$21*B38/SUM($B$32:$B$43)</f>
        <v/>
      </c>
      <c r="D38" s="17">
        <f>C38/12</f>
        <v/>
      </c>
    </row>
    <row r="39">
      <c r="A39" s="7" t="inlineStr">
        <is>
          <t>Woning 8</t>
        </is>
      </c>
      <c r="B39" s="7" t="n">
        <v>80</v>
      </c>
      <c r="C39" s="17">
        <f>$B$21*B39/SUM($B$32:$B$43)</f>
        <v/>
      </c>
      <c r="D39" s="17">
        <f>C39/12</f>
        <v/>
      </c>
    </row>
    <row r="40">
      <c r="A40" s="7" t="inlineStr">
        <is>
          <t>Woning 9</t>
        </is>
      </c>
      <c r="B40" s="7" t="n">
        <v>90</v>
      </c>
      <c r="C40" s="17">
        <f>$B$21*B40/SUM($B$32:$B$43)</f>
        <v/>
      </c>
      <c r="D40" s="17">
        <f>C40/12</f>
        <v/>
      </c>
    </row>
    <row r="41">
      <c r="A41" s="7" t="inlineStr">
        <is>
          <t>Woning 10</t>
        </is>
      </c>
      <c r="B41" s="7" t="n">
        <v>90</v>
      </c>
      <c r="C41" s="17">
        <f>$B$21*B41/SUM($B$32:$B$43)</f>
        <v/>
      </c>
      <c r="D41" s="17">
        <f>C41/12</f>
        <v/>
      </c>
    </row>
    <row r="42">
      <c r="A42" s="7" t="inlineStr">
        <is>
          <t>Woning 11</t>
        </is>
      </c>
      <c r="B42" s="7" t="n">
        <v>90</v>
      </c>
      <c r="C42" s="17">
        <f>$B$21*B42/SUM($B$32:$B$43)</f>
        <v/>
      </c>
      <c r="D42" s="17">
        <f>C42/12</f>
        <v/>
      </c>
    </row>
    <row r="43">
      <c r="A43" s="7" t="inlineStr">
        <is>
          <t>Woning 12</t>
        </is>
      </c>
      <c r="B43" s="7" t="n">
        <v>90</v>
      </c>
      <c r="C43" s="17">
        <f>$B$21*B43/SUM($B$32:$B$43)</f>
        <v/>
      </c>
      <c r="D43" s="17">
        <f>C43/12</f>
        <v/>
      </c>
    </row>
    <row r="45">
      <c r="A45" s="15" t="inlineStr">
        <is>
          <t>Lopende kosten (verzekering, energie, schoonmaak) komen hier nog bij: zie de begroting.</t>
        </is>
      </c>
    </row>
  </sheetData>
  <pageMargins left="0.75" right="0.75" top="1" bottom="1" header="0.5" footer="0.5"/>
</worksheet>
</file>

<file path=docProps/app.xml><?xml version="1.0" encoding="utf-8"?>
<Properties xmlns="http://schemas.openxmlformats.org/officeDocument/2006/extended-properties">
  <Application>Ledenhuis</Application>
  <AppVersion>3.1</AppVersion>
</Properties>
</file>

<file path=docProps/core.xml><?xml version="1.0" encoding="utf-8"?>
<cp:coreProperties xmlns:cp="http://schemas.openxmlformats.org/package/2006/metadata/core-properties">
  <dc:creator xmlns:dc="http://purl.org/dc/elements/1.1/">020 ICT B.V.</dc:creator>
  <dc:title xmlns:dc="http://purl.org/dc/elements/1.1/">Voorbeeld-MJOP voor een gebouw met 12 woningen</dc:title>
  <dc:subject xmlns:dc="http://purl.org/dc/elements/1.1/">Fictief voorbeeld meerjarenonderhoudsplan (MJOP) voor een VvE</dc:subject>
  <dcterms:created xmlns:dcterms="http://purl.org/dc/terms/" xmlns:xsi="http://www.w3.org/2001/XMLSchema-instance" xsi:type="dcterms:W3CDTF">2026-11-03T09:00:00Z</dcterms:created>
  <dcterms:modified xmlns:dcterms="http://purl.org/dc/terms/" xmlns:xsi="http://www.w3.org/2001/XMLSchema-instance" xsi:type="dcterms:W3CDTF">2026-11-03T09:00:00Z</dcterms:modified>
  <cp:lastModifiedBy>020 ICT B.V.</cp:lastModifiedBy>
  <cp:category>Sjabloon</cp:category>
  <cp:keywords>VvE, Ledenhuis, sjabloon</cp:keywords>
</cp:coreProperties>
</file>